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  <definedName name="_xlnm.Print_Area" localSheetId="0">'Вып.плана._9'!$A$1:$E$55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<sst xmlns="http://schemas.openxmlformats.org/spreadsheetml/2006/main" count="130" uniqueCount="130">
  <si>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</si>
  <si>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</si>
  <si>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</si>
  <si>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</si>
  <si>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</si>
  <si>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</si>
  <si>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</si>
  <si>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</si>
  <si>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</si>
  <si>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</si>
  <si>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</si>
  <si>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</si>
  <si>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</si>
  <si>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</si>
  <si>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</si>
  <si>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</si>
  <si>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</si>
  <si>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</si>
  <si>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</si>
  <si>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</si>
  <si>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</si>
  <si>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</si>
  <si>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</si>
  <si>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</si>
  <si>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</si>
  <si>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</si>
  <si>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</si>
  <si>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</si>
  <si>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</si>
  <si>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</si>
  <si>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</si>
  <si>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</si>
  <si>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</si>
  <si>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</si>
  <si>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</si>
  <si>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</si>
  <si>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</si>
  <si>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</si>
  <si>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</si>
  <si>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</si>
  <si>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</si>
  <si>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</si>
  <si>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</si>
  <si>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</si>
  <si>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</si>
  <si>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</si>
  <si>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</si>
  <si>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</si>
  <si>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</si>
  <si>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</si>
  <si>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</si>
  <si>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</si>
  <si>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</si>
  <si>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</si>
  <si>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</si>
  <si>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</si>
  <si>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</si>
  <si>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</si>
  <si>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</si>
  <si>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</si>
  <si>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</si>
  <si>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</si>
  <si>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</si>
  <si>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</si>
  <si>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</si>
  <si>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</si>
  <si>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</si>
  <si>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</si>
  <si>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</si>
  <si>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</si>
  <si>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</si>
  <si>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</si>
  <si>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</si>
  <si>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</si>
  <si>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</si>
  <si>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</si>
  <si>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</si>
  <si>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</si>
  <si>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</si>
  <si>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</si>
  <si>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</si>
  <si>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</si>
  <si>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</si>
  <si>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</si>
  <si>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</si>
  <si>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</si>
  <si>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</si>
  <si>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</si>
  <si>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</si>
  <si>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</si>
  <si>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</si>
  <si>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</si>
  <si>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</si>
  <si>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</si>
  <si>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</si>
  <si>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</si>
  <si>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</si>
  <si>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</si>
  <si>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</si>
  <si>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</si>
  <si>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</si>
  <si>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</si>
  <si>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</si>
  <si>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</si>
  <si>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</si>
  <si>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</si>
  <si>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</si>
  <si>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</si>
  <si>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</si>
  <si>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</si>
  <si>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</si>
  <si>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</si>
  <si>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</si>
  <si>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</si>
  <si>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</si>
  <si>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</si>
  <si>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</si>
  <si>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</si>
  <si>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</si>
  <si>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</si>
  <si>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Казым</t>
  </si>
  <si>
    <t>бюджета сельского поселения Казым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</si>
  <si>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</si>
  <si>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</si>
  <si>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</si>
  <si>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</si>
  <si>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</si>
  <si>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</si>
  <si>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ПРИЛОЖЕНИЕ  3</t>
  </si>
  <si>
    <t xml:space="preserve">  от  07 декабря 2022 года  № 46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</si>
</sst>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C18" sqref="C18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1" t="s">
        <v>128</v>
      </c>
      <c r="D1" s="41"/>
      <c r="E1" s="41"/>
    </row>
    <row r="2" spans="2:5" ht="15.75">
      <c r="B2" s="22"/>
      <c r="C2" s="41" t="s">
        <v>0</v>
      </c>
      <c r="D2" s="41"/>
      <c r="E2" s="41"/>
    </row>
    <row r="3" spans="2:5" ht="15.75">
      <c r="B3" s="23"/>
      <c r="C3" s="41" t="s">
        <v>120</v>
      </c>
      <c r="D3" s="41"/>
      <c r="E3" s="41"/>
    </row>
    <row r="4" spans="2:5" ht="15.75">
      <c r="B4" s="23"/>
      <c r="C4" s="42" t="s">
        <v>129</v>
      </c>
      <c r="D4" s="42"/>
      <c r="E4" s="42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38" t="s">
        <v>1</v>
      </c>
      <c r="C7" s="38"/>
      <c r="D7" s="38"/>
      <c r="E7" s="38"/>
    </row>
    <row r="8" spans="2:5" ht="15.75">
      <c r="B8" s="40" t="s">
        <v>121</v>
      </c>
      <c r="C8" s="40"/>
      <c r="D8" s="40"/>
      <c r="E8" s="40"/>
    </row>
    <row r="9" spans="2:5" ht="15.75">
      <c r="B9" s="38" t="s">
        <v>114</v>
      </c>
      <c r="C9" s="38"/>
      <c r="D9" s="38"/>
      <c r="E9" s="38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44" t="s">
        <v>3</v>
      </c>
      <c r="B12" s="44" t="s">
        <v>4</v>
      </c>
      <c r="C12" s="44" t="s">
        <v>5</v>
      </c>
      <c r="D12" s="46" t="s">
        <v>6</v>
      </c>
      <c r="E12" s="46"/>
    </row>
    <row r="13" spans="1:5" ht="12.75">
      <c r="A13" s="44"/>
      <c r="B13" s="44"/>
      <c r="C13" s="44"/>
      <c r="D13" s="44" t="s">
        <v>7</v>
      </c>
      <c r="E13" s="45" t="s">
        <v>115</v>
      </c>
    </row>
    <row r="14" spans="1:5" ht="12.75">
      <c r="A14" s="44"/>
      <c r="B14" s="44"/>
      <c r="C14" s="44"/>
      <c r="D14" s="44"/>
      <c r="E14" s="45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5806400</v>
      </c>
      <c r="E16" s="30">
        <f>E17+E21+E27+E36+E39</f>
        <v>5871000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2152900</v>
      </c>
      <c r="E17" s="31">
        <f>E18</f>
        <v>2217500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2152900</v>
      </c>
      <c r="E18" s="31">
        <f>E19+E20</f>
        <v>2217500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2136400</v>
      </c>
      <c r="E19" s="32">
        <v>2200500</v>
      </c>
    </row>
    <row r="20" spans="1:5" ht="94.5">
      <c r="A20" s="14" t="s">
        <v>20</v>
      </c>
      <c r="B20" s="26" t="s">
        <v>21</v>
      </c>
      <c r="C20" s="16" t="s">
        <v>22</v>
      </c>
      <c r="D20" s="31">
        <v>16500</v>
      </c>
      <c r="E20" s="31">
        <v>17000</v>
      </c>
    </row>
    <row r="21" spans="1:5" ht="63">
      <c r="A21" s="14" t="s">
        <v>23</v>
      </c>
      <c r="B21" s="25" t="s">
        <v>24</v>
      </c>
      <c r="C21" s="16" t="s">
        <v>25</v>
      </c>
      <c r="D21" s="31">
        <f>D22</f>
        <v>2304200</v>
      </c>
      <c r="E21" s="31">
        <f>E22</f>
        <v>2304200</v>
      </c>
    </row>
    <row r="22" spans="1:5" ht="47.25">
      <c r="A22" s="14" t="s">
        <v>26</v>
      </c>
      <c r="B22" s="25" t="s">
        <v>27</v>
      </c>
      <c r="C22" s="16" t="s">
        <v>28</v>
      </c>
      <c r="D22" s="31">
        <f>D23+D25+D24+D26</f>
        <v>2304200</v>
      </c>
      <c r="E22" s="31">
        <f>E23+E25+E24+E26</f>
        <v>2304200</v>
      </c>
    </row>
    <row r="23" spans="1:5" ht="189">
      <c r="A23" s="14" t="s">
        <v>29</v>
      </c>
      <c r="B23" s="26" t="s">
        <v>30</v>
      </c>
      <c r="C23" s="16" t="s">
        <v>31</v>
      </c>
      <c r="D23" s="31">
        <v>1014500</v>
      </c>
      <c r="E23" s="31">
        <v>1014500</v>
      </c>
    </row>
    <row r="24" spans="1:5" ht="220.5">
      <c r="A24" s="14" t="s">
        <v>32</v>
      </c>
      <c r="B24" s="26" t="s">
        <v>33</v>
      </c>
      <c r="C24" s="16" t="s">
        <v>34</v>
      </c>
      <c r="D24" s="31">
        <v>5900</v>
      </c>
      <c r="E24" s="31">
        <v>5900</v>
      </c>
    </row>
    <row r="25" spans="1:5" ht="189">
      <c r="A25" s="14" t="s">
        <v>35</v>
      </c>
      <c r="B25" s="26" t="s">
        <v>36</v>
      </c>
      <c r="C25" s="16" t="s">
        <v>37</v>
      </c>
      <c r="D25" s="31">
        <v>1414000</v>
      </c>
      <c r="E25" s="31">
        <v>1414000</v>
      </c>
    </row>
    <row r="26" spans="1:5" ht="189">
      <c r="A26" s="14" t="s">
        <v>38</v>
      </c>
      <c r="B26" s="26" t="s">
        <v>39</v>
      </c>
      <c r="C26" s="16" t="s">
        <v>40</v>
      </c>
      <c r="D26" s="31">
        <v>-130200</v>
      </c>
      <c r="E26" s="31">
        <v>-130200</v>
      </c>
    </row>
    <row r="27" spans="1:5" ht="15.75">
      <c r="A27" s="14" t="s">
        <v>41</v>
      </c>
      <c r="B27" s="25" t="s">
        <v>42</v>
      </c>
      <c r="C27" s="15" t="s">
        <v>43</v>
      </c>
      <c r="D27" s="31">
        <f>D28+D33+D30</f>
        <v>171300</v>
      </c>
      <c r="E27" s="31">
        <f>E28+E33+E30</f>
        <v>171300</v>
      </c>
    </row>
    <row r="28" spans="1:5" ht="15.75">
      <c r="A28" s="14" t="s">
        <v>44</v>
      </c>
      <c r="B28" s="25" t="s">
        <v>45</v>
      </c>
      <c r="C28" s="15" t="s">
        <v>46</v>
      </c>
      <c r="D28" s="31">
        <f>D29</f>
        <v>85300</v>
      </c>
      <c r="E28" s="31">
        <f>E29</f>
        <v>85300</v>
      </c>
    </row>
    <row r="29" spans="1:5" ht="78.75">
      <c r="A29" s="14" t="s">
        <v>47</v>
      </c>
      <c r="B29" s="33" t="s">
        <v>48</v>
      </c>
      <c r="C29" s="15" t="s">
        <v>49</v>
      </c>
      <c r="D29" s="31">
        <v>85300</v>
      </c>
      <c r="E29" s="31">
        <v>85300</v>
      </c>
    </row>
    <row r="30" spans="1:5" ht="15.75">
      <c r="A30" s="14" t="s">
        <v>50</v>
      </c>
      <c r="B30" s="25" t="s">
        <v>51</v>
      </c>
      <c r="C30" s="15" t="s">
        <v>52</v>
      </c>
      <c r="D30" s="31">
        <f>D32+D31</f>
        <v>19000</v>
      </c>
      <c r="E30" s="31">
        <f>E32+E31</f>
        <v>19000</v>
      </c>
    </row>
    <row r="31" spans="1:5" ht="15.75">
      <c r="A31" s="14" t="s">
        <v>53</v>
      </c>
      <c r="B31" s="25" t="s">
        <v>54</v>
      </c>
      <c r="C31" s="15" t="s">
        <v>55</v>
      </c>
      <c r="D31" s="31">
        <v>2000</v>
      </c>
      <c r="E31" s="31">
        <v>2000</v>
      </c>
    </row>
    <row r="32" spans="1:5" ht="15.75">
      <c r="A32" s="14" t="s">
        <v>56</v>
      </c>
      <c r="B32" s="25" t="s">
        <v>57</v>
      </c>
      <c r="C32" s="15" t="s">
        <v>58</v>
      </c>
      <c r="D32" s="31">
        <v>17000</v>
      </c>
      <c r="E32" s="31">
        <v>17000</v>
      </c>
    </row>
    <row r="33" spans="1:5" ht="15.75">
      <c r="A33" s="14" t="s">
        <v>59</v>
      </c>
      <c r="B33" s="25" t="s">
        <v>60</v>
      </c>
      <c r="C33" s="15" t="s">
        <v>61</v>
      </c>
      <c r="D33" s="31">
        <f>D34+D35</f>
        <v>67000</v>
      </c>
      <c r="E33" s="31">
        <f>E34+E35</f>
        <v>67000</v>
      </c>
    </row>
    <row r="34" spans="1:5" ht="63">
      <c r="A34" s="14" t="s">
        <v>62</v>
      </c>
      <c r="B34" s="33" t="s">
        <v>63</v>
      </c>
      <c r="C34" s="15" t="s">
        <v>64</v>
      </c>
      <c r="D34" s="31">
        <v>53000</v>
      </c>
      <c r="E34" s="31">
        <v>53000</v>
      </c>
    </row>
    <row r="35" spans="1:5" ht="63">
      <c r="A35" s="14" t="s">
        <v>65</v>
      </c>
      <c r="B35" s="33" t="s">
        <v>66</v>
      </c>
      <c r="C35" s="15" t="s">
        <v>67</v>
      </c>
      <c r="D35" s="31">
        <v>14000</v>
      </c>
      <c r="E35" s="31">
        <v>14000</v>
      </c>
    </row>
    <row r="36" spans="1:5" ht="15.75">
      <c r="A36" s="14" t="s">
        <v>68</v>
      </c>
      <c r="B36" s="25" t="s">
        <v>69</v>
      </c>
      <c r="C36" s="15" t="s">
        <v>70</v>
      </c>
      <c r="D36" s="31">
        <f>D37</f>
        <v>12000</v>
      </c>
      <c r="E36" s="31">
        <f>E37</f>
        <v>12000</v>
      </c>
    </row>
    <row r="37" spans="1:5" ht="63">
      <c r="A37" s="14" t="s">
        <v>71</v>
      </c>
      <c r="B37" s="33" t="s">
        <v>72</v>
      </c>
      <c r="C37" s="15" t="s">
        <v>73</v>
      </c>
      <c r="D37" s="31">
        <f>D38</f>
        <v>12000</v>
      </c>
      <c r="E37" s="31">
        <f>E38</f>
        <v>12000</v>
      </c>
    </row>
    <row r="38" spans="1:5" ht="110.25">
      <c r="A38" s="14" t="s">
        <v>74</v>
      </c>
      <c r="B38" s="33" t="s">
        <v>75</v>
      </c>
      <c r="C38" s="15" t="s">
        <v>76</v>
      </c>
      <c r="D38" s="31">
        <v>12000</v>
      </c>
      <c r="E38" s="31">
        <v>12000</v>
      </c>
    </row>
    <row r="39" spans="1:5" ht="63">
      <c r="A39" s="14" t="s">
        <v>77</v>
      </c>
      <c r="B39" s="33" t="s">
        <v>78</v>
      </c>
      <c r="C39" s="15" t="s">
        <v>79</v>
      </c>
      <c r="D39" s="31">
        <f>D40+D42</f>
        <v>1166000</v>
      </c>
      <c r="E39" s="31">
        <f>E40+E42</f>
        <v>1166000</v>
      </c>
    </row>
    <row r="40" spans="1:5" ht="141.75">
      <c r="A40" s="14" t="s">
        <v>80</v>
      </c>
      <c r="B40" s="26" t="s">
        <v>81</v>
      </c>
      <c r="C40" s="15" t="s">
        <v>82</v>
      </c>
      <c r="D40" s="31">
        <f>D41</f>
        <v>900000</v>
      </c>
      <c r="E40" s="31">
        <f>E41</f>
        <v>900000</v>
      </c>
    </row>
    <row r="41" spans="1:5" ht="47.25">
      <c r="A41" s="14" t="s">
        <v>83</v>
      </c>
      <c r="B41" s="26" t="s">
        <v>116</v>
      </c>
      <c r="C41" s="15" t="s">
        <v>84</v>
      </c>
      <c r="D41" s="31">
        <v>900000</v>
      </c>
      <c r="E41" s="31">
        <v>900000</v>
      </c>
    </row>
    <row r="42" spans="1:5" ht="141.75">
      <c r="A42" s="14" t="s">
        <v>85</v>
      </c>
      <c r="B42" s="33" t="s">
        <v>86</v>
      </c>
      <c r="C42" s="15" t="s">
        <v>117</v>
      </c>
      <c r="D42" s="31">
        <f>D43</f>
        <v>266000</v>
      </c>
      <c r="E42" s="31">
        <f>E43</f>
        <v>266000</v>
      </c>
    </row>
    <row r="43" spans="1:5" ht="126">
      <c r="A43" s="14" t="s">
        <v>87</v>
      </c>
      <c r="B43" s="33" t="s">
        <v>88</v>
      </c>
      <c r="C43" s="15" t="s">
        <v>89</v>
      </c>
      <c r="D43" s="31">
        <v>266000</v>
      </c>
      <c r="E43" s="31">
        <v>266000</v>
      </c>
    </row>
    <row r="44" spans="1:5" ht="15.75">
      <c r="A44" s="10" t="s">
        <v>90</v>
      </c>
      <c r="B44" s="27" t="s">
        <v>91</v>
      </c>
      <c r="C44" s="9" t="s">
        <v>92</v>
      </c>
      <c r="D44" s="30">
        <f>D45</f>
        <v>44837590</v>
      </c>
      <c r="E44" s="30">
        <f>E45</f>
        <v>46092290</v>
      </c>
    </row>
    <row r="45" spans="1:5" ht="63">
      <c r="A45" s="14" t="s">
        <v>93</v>
      </c>
      <c r="B45" s="26" t="s">
        <v>94</v>
      </c>
      <c r="C45" s="15" t="s">
        <v>95</v>
      </c>
      <c r="D45" s="31">
        <f>D46+D48+D52</f>
        <v>44837590</v>
      </c>
      <c r="E45" s="31">
        <f>E46+E48+E52</f>
        <v>46092290</v>
      </c>
    </row>
    <row r="46" spans="1:5" s="2" customFormat="1" ht="31.5">
      <c r="A46" s="14" t="s">
        <v>96</v>
      </c>
      <c r="B46" s="26" t="s">
        <v>97</v>
      </c>
      <c r="C46" s="16" t="s">
        <v>98</v>
      </c>
      <c r="D46" s="31">
        <f>D47</f>
        <v>31298200</v>
      </c>
      <c r="E46" s="31">
        <f>E47</f>
        <v>32039100</v>
      </c>
    </row>
    <row r="47" spans="1:5" ht="63">
      <c r="A47" s="14" t="s">
        <v>99</v>
      </c>
      <c r="B47" s="26" t="s">
        <v>100</v>
      </c>
      <c r="C47" s="15" t="s">
        <v>101</v>
      </c>
      <c r="D47" s="31">
        <v>31298200</v>
      </c>
      <c r="E47" s="31">
        <v>32039100</v>
      </c>
    </row>
    <row r="48" spans="1:5" ht="31.5">
      <c r="A48" s="14" t="s">
        <v>102</v>
      </c>
      <c r="B48" s="26" t="s">
        <v>103</v>
      </c>
      <c r="C48" s="16" t="s">
        <v>104</v>
      </c>
      <c r="D48" s="31">
        <f>D49+D50+D51</f>
        <v>339190</v>
      </c>
      <c r="E48" s="31">
        <f>E49+E50+E51</f>
        <v>350590</v>
      </c>
    </row>
    <row r="49" spans="1:5" ht="63">
      <c r="A49" s="14" t="s">
        <v>105</v>
      </c>
      <c r="B49" s="33" t="s">
        <v>106</v>
      </c>
      <c r="C49" s="16" t="s">
        <v>107</v>
      </c>
      <c r="D49" s="31">
        <v>5390</v>
      </c>
      <c r="E49" s="31">
        <v>5390</v>
      </c>
    </row>
    <row r="50" spans="1:5" ht="78.75">
      <c r="A50" s="14" t="s">
        <v>108</v>
      </c>
      <c r="B50" s="33" t="s">
        <v>118</v>
      </c>
      <c r="C50" s="15" t="s">
        <v>109</v>
      </c>
      <c r="D50" s="31">
        <v>311200</v>
      </c>
      <c r="E50" s="31">
        <v>322600</v>
      </c>
    </row>
    <row r="51" spans="1:5" ht="63">
      <c r="A51" s="14" t="s">
        <v>110</v>
      </c>
      <c r="B51" s="33" t="s">
        <v>119</v>
      </c>
      <c r="C51" s="16" t="s">
        <v>111</v>
      </c>
      <c r="D51" s="31">
        <v>22600</v>
      </c>
      <c r="E51" s="31">
        <v>22600</v>
      </c>
    </row>
    <row r="52" spans="1:5" ht="31.5">
      <c r="A52" s="34" t="s">
        <v>122</v>
      </c>
      <c r="B52" s="35" t="s">
        <v>123</v>
      </c>
      <c r="C52" s="36" t="s">
        <v>124</v>
      </c>
      <c r="D52" s="37">
        <f>D53</f>
        <v>13200200</v>
      </c>
      <c r="E52" s="37">
        <f>E53</f>
        <v>13702600</v>
      </c>
    </row>
    <row r="53" spans="1:5" ht="63">
      <c r="A53" s="34" t="s">
        <v>125</v>
      </c>
      <c r="B53" s="35" t="s">
        <v>126</v>
      </c>
      <c r="C53" s="36" t="s">
        <v>127</v>
      </c>
      <c r="D53" s="37">
        <v>13200200</v>
      </c>
      <c r="E53" s="31">
        <v>13702600</v>
      </c>
    </row>
    <row r="54" spans="1:5" ht="15.75">
      <c r="A54" s="39" t="s">
        <v>112</v>
      </c>
      <c r="B54" s="39"/>
      <c r="C54" s="39"/>
      <c r="D54" s="30">
        <f>D44+D16</f>
        <v>50643990</v>
      </c>
      <c r="E54" s="30">
        <f>E44+E16</f>
        <v>51963290</v>
      </c>
    </row>
    <row r="55" spans="2:5" ht="12.75">
      <c r="B55" s="28"/>
      <c r="C55" s="17"/>
      <c r="D55" s="18"/>
      <c r="E55" s="19"/>
    </row>
    <row r="56" spans="1:5" ht="12.75">
      <c r="A56" s="43" t="s">
        <v>113</v>
      </c>
      <c r="B56" s="43"/>
      <c r="C56" s="43"/>
      <c r="D56" s="43"/>
      <c r="E56" s="43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A56:E56"/>
    <mergeCell ref="A12:A14"/>
    <mergeCell ref="B12:B14"/>
    <mergeCell ref="C12:C14"/>
    <mergeCell ref="D13:D14"/>
    <mergeCell ref="E13:E14"/>
    <mergeCell ref="D12:E12"/>
    <mergeCell ref="B7:E7"/>
    <mergeCell ref="A54:C54"/>
    <mergeCell ref="B8:E8"/>
    <mergeCell ref="B9:E9"/>
    <mergeCell ref="C1:E1"/>
    <mergeCell ref="C2:E2"/>
    <mergeCell ref="C3:E3"/>
    <mergeCell ref="C4:E4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kazym</cp:lastModifiedBy>
  <cp:lastPrinted>2022-11-01T11:19:48Z</cp:lastPrinted>
  <dcterms:created xsi:type="dcterms:W3CDTF">2022-02-10T08:51:28Z</dcterms:created>
  <dcterms:modified xsi:type="dcterms:W3CDTF">2022-12-07T04:12:12Z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